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10" windowWidth="10500" windowHeight="21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E12" i="1" s="1"/>
  <c r="G12" i="1" s="1"/>
  <c r="E8" i="1"/>
  <c r="G8" i="1" s="1"/>
  <c r="E7" i="1" l="1"/>
  <c r="G7" i="1" s="1"/>
  <c r="C6" i="1"/>
  <c r="E6" i="1" s="1"/>
  <c r="G6" i="1" s="1"/>
  <c r="E5" i="1"/>
  <c r="G5" i="1" s="1"/>
  <c r="C4" i="1"/>
  <c r="E4" i="1" s="1"/>
  <c r="G4" i="1" s="1"/>
  <c r="E10" i="1"/>
  <c r="G10" i="1" s="1"/>
  <c r="E9" i="1" l="1"/>
  <c r="G9" i="1" s="1"/>
  <c r="E3" i="1"/>
  <c r="G3" i="1" s="1"/>
</calcChain>
</file>

<file path=xl/sharedStrings.xml><?xml version="1.0" encoding="utf-8"?>
<sst xmlns="http://schemas.openxmlformats.org/spreadsheetml/2006/main" count="20" uniqueCount="20">
  <si>
    <t>Gasoline</t>
  </si>
  <si>
    <t>All other taxable goods</t>
  </si>
  <si>
    <t>Clear Diesel (Farming)</t>
  </si>
  <si>
    <t>California
 Sales Tax %</t>
  </si>
  <si>
    <t>Imperial County 
Sales tax %</t>
  </si>
  <si>
    <t>Total Sales 
Tax %</t>
  </si>
  <si>
    <t>Calexico Sales Tax %</t>
  </si>
  <si>
    <t>Total Calexico Sales Tax %</t>
  </si>
  <si>
    <t>Red Diesel (Farming  .075 - .055 = .02)</t>
  </si>
  <si>
    <t>Lube Sales (All others)</t>
  </si>
  <si>
    <t>Red Diesel (All others)</t>
  </si>
  <si>
    <t>Clear Diesel (All others)</t>
  </si>
  <si>
    <t>Lube Sales  (Farming)</t>
  </si>
  <si>
    <t>Farming Partial Sales Tax Exemption on diesel ( 0.055)</t>
  </si>
  <si>
    <t>Pre-Collect Sales Tax - Gasoline (Per Gallon Rate)</t>
  </si>
  <si>
    <t>Pre-Collect Sales Tax - Clear Diesel (Per Gallon Rate)</t>
  </si>
  <si>
    <t>Pre-Collect Sales Tax - Jet Fuel (Per Gallon Rate)</t>
  </si>
  <si>
    <t>California Excise Tax - Clear Diesel (Per Gallon Rate)</t>
  </si>
  <si>
    <t>California Excise Tax - Gasoline (Per Gallon Rate)</t>
  </si>
  <si>
    <t>Sales Tax Rates Effective 7/1/2015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</si>
</sst>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0_);\(0.00000\)"/>
    <numFmt numFmtId="166" formatCode="_(&quot;$&quot;* #,##0.00000_);_(&quot;$&quot;* \(#,##0.000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3" borderId="1" xfId="0" applyFill="1" applyBorder="1"/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right"/>
    </xf>
    <xf numFmtId="164" fontId="0" fillId="3" borderId="12" xfId="2" applyNumberFormat="1" applyFont="1" applyFill="1" applyBorder="1" applyAlignment="1">
      <alignment horizontal="center"/>
    </xf>
    <xf numFmtId="164" fontId="1" fillId="2" borderId="12" xfId="2" applyNumberFormat="1" applyFont="1" applyFill="1" applyBorder="1" applyAlignment="1">
      <alignment horizontal="center"/>
    </xf>
    <xf numFmtId="164" fontId="1" fillId="2" borderId="13" xfId="2" applyNumberFormat="1" applyFont="1" applyFill="1" applyBorder="1" applyAlignment="1">
      <alignment horizontal="center"/>
    </xf>
    <xf numFmtId="164" fontId="0" fillId="3" borderId="8" xfId="2" applyNumberFormat="1" applyFont="1" applyFill="1" applyBorder="1" applyAlignment="1">
      <alignment horizontal="center"/>
    </xf>
    <xf numFmtId="164" fontId="1" fillId="2" borderId="8" xfId="2" applyNumberFormat="1" applyFont="1" applyFill="1" applyBorder="1" applyAlignment="1">
      <alignment horizontal="center"/>
    </xf>
    <xf numFmtId="164" fontId="1" fillId="2" borderId="9" xfId="2" applyNumberFormat="1" applyFont="1" applyFill="1" applyBorder="1" applyAlignment="1">
      <alignment horizontal="center"/>
    </xf>
    <xf numFmtId="43" fontId="0" fillId="0" borderId="0" xfId="1" applyFont="1"/>
    <xf numFmtId="165" fontId="0" fillId="3" borderId="12" xfId="1" applyNumberFormat="1" applyFont="1" applyFill="1" applyBorder="1" applyAlignment="1">
      <alignment horizontal="center"/>
    </xf>
    <xf numFmtId="165" fontId="1" fillId="2" borderId="12" xfId="1" applyNumberFormat="1" applyFont="1" applyFill="1" applyBorder="1" applyAlignment="1">
      <alignment horizontal="center"/>
    </xf>
    <xf numFmtId="165" fontId="1" fillId="2" borderId="13" xfId="1" applyNumberFormat="1" applyFont="1" applyFill="1" applyBorder="1" applyAlignment="1">
      <alignment horizontal="center"/>
    </xf>
    <xf numFmtId="0" fontId="0" fillId="4" borderId="0" xfId="0" applyFill="1"/>
    <xf numFmtId="0" fontId="0" fillId="3" borderId="14" xfId="0" applyFill="1" applyBorder="1" applyAlignment="1">
      <alignment horizontal="right"/>
    </xf>
    <xf numFmtId="166" fontId="0" fillId="3" borderId="5" xfId="2" applyNumberFormat="1" applyFont="1" applyFill="1" applyBorder="1" applyAlignment="1">
      <alignment horizontal="center"/>
    </xf>
    <xf numFmtId="166" fontId="1" fillId="2" borderId="5" xfId="2" applyNumberFormat="1" applyFont="1" applyFill="1" applyBorder="1" applyAlignment="1">
      <alignment horizontal="center"/>
    </xf>
    <xf numFmtId="166" fontId="1" fillId="2" borderId="6" xfId="2" applyNumberFormat="1" applyFont="1" applyFill="1" applyBorder="1" applyAlignment="1">
      <alignment horizontal="center"/>
    </xf>
    <xf numFmtId="166" fontId="0" fillId="3" borderId="12" xfId="2" applyNumberFormat="1" applyFont="1" applyFill="1" applyBorder="1" applyAlignment="1">
      <alignment horizontal="center"/>
    </xf>
    <xf numFmtId="166" fontId="1" fillId="2" borderId="12" xfId="2" applyNumberFormat="1" applyFont="1" applyFill="1" applyBorder="1" applyAlignment="1">
      <alignment horizontal="center"/>
    </xf>
    <xf numFmtId="166" fontId="1" fillId="2" borderId="13" xfId="2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topLeftCell="B1" workbookViewId="0">
      <selection activeCell="J10" sqref="J10"/>
    </sheetView>
  </sheetViews>
  <sheetFormatPr defaultRowHeight="14.5" x14ac:dyDescent="0.35"/>
  <cols>
    <col min="1" max="1" width="0.6328125" customWidth="1"/>
    <col min="2" max="2" width="46.90625" bestFit="1" customWidth="1"/>
    <col min="3" max="3" width="14.08984375" bestFit="1" customWidth="1"/>
    <col min="4" max="4" width="14.1796875" customWidth="1"/>
    <col min="5" max="5" width="12.54296875" customWidth="1"/>
    <col min="6" max="6" width="12" bestFit="1" customWidth="1"/>
    <col min="7" max="7" width="13.36328125" customWidth="1"/>
    <col min="8" max="8" width="0.6328125" customWidth="1"/>
  </cols>
  <sheetData>
    <row r="1" spans="1:10" ht="51" customHeight="1" thickBot="1" x14ac:dyDescent="0.35">
      <c r="A1" s="18"/>
      <c r="B1" s="26" t="s">
        <v>19</v>
      </c>
      <c r="C1" s="26"/>
      <c r="D1" s="26"/>
      <c r="E1" s="26"/>
      <c r="F1" s="26"/>
      <c r="G1" s="26"/>
      <c r="H1" s="18"/>
    </row>
    <row r="2" spans="1:10" ht="33.65" customHeight="1" thickTop="1" x14ac:dyDescent="0.3">
      <c r="A2" s="18"/>
      <c r="B2" s="1"/>
      <c r="C2" s="2" t="s">
        <v>3</v>
      </c>
      <c r="D2" s="2" t="s">
        <v>4</v>
      </c>
      <c r="E2" s="5" t="s">
        <v>5</v>
      </c>
      <c r="F2" s="2" t="s">
        <v>6</v>
      </c>
      <c r="G2" s="6" t="s">
        <v>7</v>
      </c>
      <c r="H2" s="18"/>
    </row>
    <row r="3" spans="1:10" ht="14.4" x14ac:dyDescent="0.3">
      <c r="A3" s="18"/>
      <c r="B3" s="3" t="s">
        <v>0</v>
      </c>
      <c r="C3" s="20">
        <v>2.2499999999999999E-2</v>
      </c>
      <c r="D3" s="20">
        <v>5.0000000000000001E-3</v>
      </c>
      <c r="E3" s="21">
        <f>C3+D3</f>
        <v>2.75E-2</v>
      </c>
      <c r="F3" s="20">
        <v>5.0000000000000001E-3</v>
      </c>
      <c r="G3" s="22">
        <f>E3+F3</f>
        <v>3.2500000000000001E-2</v>
      </c>
      <c r="H3" s="18"/>
    </row>
    <row r="4" spans="1:10" ht="14.4" x14ac:dyDescent="0.3">
      <c r="A4" s="18"/>
      <c r="B4" s="3" t="s">
        <v>8</v>
      </c>
      <c r="C4" s="20">
        <f>0.0967-0.0767</f>
        <v>1.999999999999999E-2</v>
      </c>
      <c r="D4" s="20">
        <v>5.0000000000000001E-3</v>
      </c>
      <c r="E4" s="21">
        <f>C4+D4</f>
        <v>2.4999999999999991E-2</v>
      </c>
      <c r="F4" s="20">
        <v>5.0000000000000001E-3</v>
      </c>
      <c r="G4" s="22">
        <f>E4+F4</f>
        <v>2.9999999999999992E-2</v>
      </c>
      <c r="H4" s="18"/>
    </row>
    <row r="5" spans="1:10" ht="14.4" x14ac:dyDescent="0.3">
      <c r="A5" s="18"/>
      <c r="B5" s="3" t="s">
        <v>10</v>
      </c>
      <c r="C5" s="20">
        <v>7.4999999999999997E-2</v>
      </c>
      <c r="D5" s="20">
        <v>5.0000000000000001E-3</v>
      </c>
      <c r="E5" s="21">
        <f>C5+D5</f>
        <v>0.08</v>
      </c>
      <c r="F5" s="20">
        <v>5.0000000000000001E-3</v>
      </c>
      <c r="G5" s="22">
        <f>E5+F5</f>
        <v>8.5000000000000006E-2</v>
      </c>
      <c r="H5" s="18"/>
    </row>
    <row r="6" spans="1:10" ht="14.4" x14ac:dyDescent="0.3">
      <c r="A6" s="18"/>
      <c r="B6" s="3" t="s">
        <v>2</v>
      </c>
      <c r="C6" s="20">
        <f>0.0967-0.0767</f>
        <v>1.999999999999999E-2</v>
      </c>
      <c r="D6" s="20">
        <v>5.0000000000000001E-3</v>
      </c>
      <c r="E6" s="21">
        <f t="shared" ref="E6:E12" si="0">C6+D6</f>
        <v>2.4999999999999991E-2</v>
      </c>
      <c r="F6" s="20">
        <v>5.0000000000000001E-3</v>
      </c>
      <c r="G6" s="22">
        <f t="shared" ref="G6:G10" si="1">E6+F6</f>
        <v>2.9999999999999992E-2</v>
      </c>
      <c r="H6" s="18"/>
      <c r="J6" s="14"/>
    </row>
    <row r="7" spans="1:10" ht="14.4" x14ac:dyDescent="0.3">
      <c r="A7" s="18"/>
      <c r="B7" s="3" t="s">
        <v>11</v>
      </c>
      <c r="C7" s="20">
        <v>9.2499999999999999E-2</v>
      </c>
      <c r="D7" s="20">
        <v>5.0000000000000001E-3</v>
      </c>
      <c r="E7" s="21">
        <f t="shared" ref="E7" si="2">C7+D7</f>
        <v>9.7500000000000003E-2</v>
      </c>
      <c r="F7" s="20">
        <v>5.0000000000000001E-3</v>
      </c>
      <c r="G7" s="22">
        <f t="shared" ref="G7" si="3">E7+F7</f>
        <v>0.10250000000000001</v>
      </c>
      <c r="H7" s="18"/>
    </row>
    <row r="8" spans="1:10" ht="14.4" x14ac:dyDescent="0.3">
      <c r="A8" s="18"/>
      <c r="B8" s="7" t="s">
        <v>12</v>
      </c>
      <c r="C8" s="23">
        <v>0.02</v>
      </c>
      <c r="D8" s="23">
        <v>5.0000000000000001E-3</v>
      </c>
      <c r="E8" s="24">
        <f>C8+D8</f>
        <v>2.5000000000000001E-2</v>
      </c>
      <c r="F8" s="23">
        <v>5.0000000000000001E-3</v>
      </c>
      <c r="G8" s="25">
        <f>E8+F8</f>
        <v>3.0000000000000002E-2</v>
      </c>
      <c r="H8" s="18"/>
    </row>
    <row r="9" spans="1:10" ht="14.4" x14ac:dyDescent="0.3">
      <c r="A9" s="18"/>
      <c r="B9" s="3" t="s">
        <v>9</v>
      </c>
      <c r="C9" s="20">
        <v>7.4999999999999997E-2</v>
      </c>
      <c r="D9" s="20">
        <v>5.0000000000000001E-3</v>
      </c>
      <c r="E9" s="21">
        <f t="shared" si="0"/>
        <v>0.08</v>
      </c>
      <c r="F9" s="20">
        <v>5.0000000000000001E-3</v>
      </c>
      <c r="G9" s="22">
        <f t="shared" si="1"/>
        <v>8.5000000000000006E-2</v>
      </c>
      <c r="H9" s="18"/>
    </row>
    <row r="10" spans="1:10" ht="14.4" x14ac:dyDescent="0.3">
      <c r="A10" s="18"/>
      <c r="B10" s="7" t="s">
        <v>1</v>
      </c>
      <c r="C10" s="23">
        <v>7.4999999999999997E-2</v>
      </c>
      <c r="D10" s="23">
        <v>5.0000000000000001E-3</v>
      </c>
      <c r="E10" s="24">
        <f t="shared" si="0"/>
        <v>0.08</v>
      </c>
      <c r="F10" s="23">
        <v>5.0000000000000001E-3</v>
      </c>
      <c r="G10" s="25">
        <f t="shared" si="1"/>
        <v>8.5000000000000006E-2</v>
      </c>
      <c r="H10" s="18"/>
    </row>
    <row r="11" spans="1:10" ht="14.4" x14ac:dyDescent="0.3">
      <c r="A11" s="18"/>
      <c r="B11" s="7"/>
      <c r="C11" s="23"/>
      <c r="D11" s="23"/>
      <c r="E11" s="24"/>
      <c r="F11" s="23"/>
      <c r="G11" s="25"/>
      <c r="H11" s="18"/>
    </row>
    <row r="12" spans="1:10" ht="14.4" x14ac:dyDescent="0.3">
      <c r="A12" s="18"/>
      <c r="B12" s="7" t="s">
        <v>13</v>
      </c>
      <c r="C12" s="23">
        <f>0.0967-0.0767</f>
        <v>1.999999999999999E-2</v>
      </c>
      <c r="D12" s="23">
        <v>5.0000000000000001E-3</v>
      </c>
      <c r="E12" s="24">
        <f t="shared" si="0"/>
        <v>2.4999999999999991E-2</v>
      </c>
      <c r="F12" s="23">
        <v>5.0000000000000001E-3</v>
      </c>
      <c r="G12" s="25">
        <f>E12+F12</f>
        <v>2.9999999999999992E-2</v>
      </c>
      <c r="H12" s="18"/>
    </row>
    <row r="13" spans="1:10" ht="14.4" x14ac:dyDescent="0.3">
      <c r="A13" s="18"/>
      <c r="B13" s="7"/>
      <c r="C13" s="15"/>
      <c r="D13" s="15"/>
      <c r="E13" s="16"/>
      <c r="F13" s="15"/>
      <c r="G13" s="17"/>
      <c r="H13" s="18"/>
    </row>
    <row r="14" spans="1:10" ht="14.4" x14ac:dyDescent="0.3">
      <c r="A14" s="18"/>
      <c r="B14" s="7" t="s">
        <v>14</v>
      </c>
      <c r="C14" s="23">
        <v>0.05</v>
      </c>
      <c r="D14" s="8"/>
      <c r="E14" s="9"/>
      <c r="F14" s="8"/>
      <c r="G14" s="10"/>
      <c r="H14" s="18"/>
    </row>
    <row r="15" spans="1:10" ht="14.4" x14ac:dyDescent="0.3">
      <c r="A15" s="18"/>
      <c r="B15" s="7" t="s">
        <v>15</v>
      </c>
      <c r="C15" s="23">
        <v>0.22500000000000001</v>
      </c>
      <c r="D15" s="8"/>
      <c r="E15" s="9"/>
      <c r="F15" s="8"/>
      <c r="G15" s="10"/>
      <c r="H15" s="18"/>
    </row>
    <row r="16" spans="1:10" ht="14.4" x14ac:dyDescent="0.3">
      <c r="A16" s="18"/>
      <c r="B16" s="3" t="s">
        <v>16</v>
      </c>
      <c r="C16" s="23">
        <v>0.115</v>
      </c>
      <c r="D16" s="8"/>
      <c r="E16" s="9"/>
      <c r="F16" s="8"/>
      <c r="G16" s="10"/>
      <c r="H16" s="18"/>
    </row>
    <row r="17" spans="1:8" ht="14.4" x14ac:dyDescent="0.3">
      <c r="A17" s="18"/>
      <c r="B17" s="19"/>
      <c r="C17" s="23"/>
      <c r="D17" s="8"/>
      <c r="E17" s="9"/>
      <c r="F17" s="8"/>
      <c r="G17" s="10"/>
      <c r="H17" s="18"/>
    </row>
    <row r="18" spans="1:8" ht="14.4" x14ac:dyDescent="0.3">
      <c r="A18" s="18"/>
      <c r="B18" s="7" t="s">
        <v>17</v>
      </c>
      <c r="C18" s="23">
        <v>0.13</v>
      </c>
      <c r="D18" s="8"/>
      <c r="E18" s="9"/>
      <c r="F18" s="8"/>
      <c r="G18" s="10"/>
      <c r="H18" s="18"/>
    </row>
    <row r="19" spans="1:8" ht="14.4" x14ac:dyDescent="0.3">
      <c r="A19" s="18"/>
      <c r="B19" s="7" t="s">
        <v>18</v>
      </c>
      <c r="C19" s="23">
        <v>0.3</v>
      </c>
      <c r="D19" s="8"/>
      <c r="E19" s="9"/>
      <c r="F19" s="8"/>
      <c r="G19" s="10"/>
      <c r="H19" s="18"/>
    </row>
    <row r="20" spans="1:8" ht="14.4" x14ac:dyDescent="0.3">
      <c r="A20" s="18"/>
      <c r="B20" s="7"/>
      <c r="C20" s="8"/>
      <c r="D20" s="8"/>
      <c r="E20" s="9"/>
      <c r="F20" s="8"/>
      <c r="G20" s="10"/>
      <c r="H20" s="18"/>
    </row>
    <row r="21" spans="1:8" ht="15" thickBot="1" x14ac:dyDescent="0.4">
      <c r="A21" s="18"/>
      <c r="B21" s="4"/>
      <c r="C21" s="11"/>
      <c r="D21" s="11"/>
      <c r="E21" s="12"/>
      <c r="F21" s="11"/>
      <c r="G21" s="13"/>
      <c r="H21" s="18"/>
    </row>
    <row r="22" spans="1:8" ht="3.65" customHeight="1" thickTop="1" x14ac:dyDescent="0.35">
      <c r="A22" s="18"/>
      <c r="B22" s="18"/>
      <c r="C22" s="18"/>
      <c r="D22" s="18"/>
      <c r="E22" s="18"/>
      <c r="F22" s="18"/>
      <c r="G22" s="18"/>
      <c r="H22" s="18"/>
    </row>
  </sheetData>
  <sheetProtection sheet="1" objects="1" scenarios="1"/>
  <mergeCells count="1">
    <mergeCell ref="B1:G1"/>
  </mergeCells>
  <printOptions horizontalCentered="1"/>
  <pageMargins left="0.7" right="0.7" top="1.5" bottom="0.75" header="0.3" footer="0.3"/>
  <pageSetup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Sellers</dc:creator>
  <cp:lastModifiedBy>Reed Sellers</cp:lastModifiedBy>
  <cp:lastPrinted>2014-06-30T22:33:56Z</cp:lastPrinted>
  <dcterms:created xsi:type="dcterms:W3CDTF">2012-12-26T21:46:18Z</dcterms:created>
  <dcterms:modified xsi:type="dcterms:W3CDTF">2015-07-01T22:31:24Z</dcterms:modified>
</cp:coreProperties>
</file>